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8915" windowHeight="7560"/>
  </bookViews>
  <sheets>
    <sheet name="2016" sheetId="5" r:id="rId1"/>
  </sheets>
  <definedNames>
    <definedName name="_xlnm._FilterDatabase" localSheetId="0" hidden="1">'2016'!$A$1:$E$30</definedName>
  </definedNames>
  <calcPr calcId="145621"/>
</workbook>
</file>

<file path=xl/calcChain.xml><?xml version="1.0" encoding="utf-8"?>
<calcChain xmlns="http://schemas.openxmlformats.org/spreadsheetml/2006/main">
  <c r="E88" i="5" l="1"/>
  <c r="E8" i="5" l="1"/>
  <c r="E72" i="5" l="1"/>
  <c r="E64" i="5" l="1"/>
  <c r="E85" i="5"/>
  <c r="E38" i="5"/>
  <c r="E19" i="5"/>
  <c r="E43" i="5"/>
  <c r="E80" i="5"/>
  <c r="E31" i="5" l="1"/>
  <c r="E57" i="5"/>
</calcChain>
</file>

<file path=xl/sharedStrings.xml><?xml version="1.0" encoding="utf-8"?>
<sst xmlns="http://schemas.openxmlformats.org/spreadsheetml/2006/main" count="174" uniqueCount="84">
  <si>
    <t>JOSE MANUEL PRIETO PART</t>
  </si>
  <si>
    <t>TOTAL 2016</t>
  </si>
  <si>
    <t>MADRID</t>
  </si>
  <si>
    <t>FITUR</t>
  </si>
  <si>
    <t>LIDUVINA GIL CLIMENT</t>
  </si>
  <si>
    <t>CONSELLERIA DE SANIDAD</t>
  </si>
  <si>
    <t>ABRIL 2016</t>
  </si>
  <si>
    <t>OCTUBRE 2016</t>
  </si>
  <si>
    <t>BENIDORM</t>
  </si>
  <si>
    <t>ZARAGOZA</t>
  </si>
  <si>
    <t>LAVAL-FRANCIA</t>
  </si>
  <si>
    <t>LYDIA MORANT VARÓ</t>
  </si>
  <si>
    <t>PRESENTACIÓN VUELTA CICLISTA ESPAÑA</t>
  </si>
  <si>
    <t>ALCUDIA</t>
  </si>
  <si>
    <t>HUELVA</t>
  </si>
  <si>
    <t>HUESCA</t>
  </si>
  <si>
    <t>MIGUEL ÁNGEL PICORNELL CANUT</t>
  </si>
  <si>
    <t>ECOFIRA</t>
  </si>
  <si>
    <t>ÀNGELS PÉREZ ALARTE</t>
  </si>
  <si>
    <t>BADAJOZ</t>
  </si>
  <si>
    <t>ENCUENTRO CIUDADES PARA LA SEGURIDAD VIAL</t>
  </si>
  <si>
    <t>LAURA MORANT PEIRÓ</t>
  </si>
  <si>
    <t>DIRECCIÓ GENERAL</t>
  </si>
  <si>
    <t>XAVIER JOSEP RÓDENAS MAYOR</t>
  </si>
  <si>
    <t>DIANA MORANT</t>
  </si>
  <si>
    <t>ENERO 2016</t>
  </si>
  <si>
    <t>SANTIAGO</t>
  </si>
  <si>
    <t>VUELTA CICLISTA</t>
  </si>
  <si>
    <t>FEBRERO 2016</t>
  </si>
  <si>
    <t>RED IMPULSO</t>
  </si>
  <si>
    <t>MINISTERIO ECONOMÍA Y HACIENDA</t>
  </si>
  <si>
    <t>JUNIO 2016</t>
  </si>
  <si>
    <t>IBIZA</t>
  </si>
  <si>
    <t>SPAIN CONVENTION BUREAU</t>
  </si>
  <si>
    <t>VALENCIA</t>
  </si>
  <si>
    <t>CONCEJAL</t>
  </si>
  <si>
    <t>FECHA</t>
  </si>
  <si>
    <t>LOCALIDAD</t>
  </si>
  <si>
    <t>ENTIDAD</t>
  </si>
  <si>
    <t>IMPORTE</t>
  </si>
  <si>
    <t>MAYO 2016</t>
  </si>
  <si>
    <t>NOVIEMBRE 2016</t>
  </si>
  <si>
    <t>DICIEMBRE 2016</t>
  </si>
  <si>
    <t>ALÍCIA IZQUIERO SESE</t>
  </si>
  <si>
    <t>MARZO 2016</t>
  </si>
  <si>
    <t>JULIO 2016</t>
  </si>
  <si>
    <t>AGOSTO 2016</t>
  </si>
  <si>
    <t>SEPTIEMBRE 2016</t>
  </si>
  <si>
    <t>TOTAL GASTOS 2016</t>
  </si>
  <si>
    <t>FEDERACIÓN VALECIANA DE MUNICIPIOS Y PROVINCIAS</t>
  </si>
  <si>
    <t>PRESENTACIÓN PLAN SALUD COMUNIDAD VALENCIANA</t>
  </si>
  <si>
    <t xml:space="preserve">JORNADA "LOS OBJETIVOS DE DESARROLLO SOSTENIBLE. UNA OPORTUNIDAD PARA EL SECTOR PRIVADO" </t>
  </si>
  <si>
    <t>ASAMBLEA RED ESPAÑOLA DE CIUDADES SALUDABLES</t>
  </si>
  <si>
    <t>DEBATE DROGODEPENDENCIA</t>
  </si>
  <si>
    <t>JORNADA AUTONÓMICA "ADOLESCENTES VULNERABLES Y CONSUMO DE DROGAS"</t>
  </si>
  <si>
    <t>JORNADA CONSELLERIA SANIDAD "DROGAS, ADICIONES Y APTITUD PARA CONDUCIR"</t>
  </si>
  <si>
    <t>INAUGURACIÓN EXPOSICIÓN ARTISTA URUGUAYO PEDRO PERALTA</t>
  </si>
  <si>
    <t>ACTO AGRADECIMIENTO ADHESIÓN MANIFIESTO ASOCIACIÓN JURISTAS VALENCIANOS</t>
  </si>
  <si>
    <t>REUNIÓN  UNIVERSITAT POLITÉCNICA DE VALENCIA</t>
  </si>
  <si>
    <t>PRESIDENCIA GENERALITAT</t>
  </si>
  <si>
    <t>JORNADA CIUDADES AMIGABLES</t>
  </si>
  <si>
    <t>PRESIDENCIA GENERALITAT Y CONSELLERIA SANIDAD</t>
  </si>
  <si>
    <t>FEDERACIÓN VALENCIANA DE MUNICIPIOS Y PROVINCIAS</t>
  </si>
  <si>
    <t>JORNADAS FORMACIÓN XVIII Y XV JORNADAS REDES Y ALIANZAS SALUD COMUNITARIA</t>
  </si>
  <si>
    <t>MERCADO NAVIDAD LAVAL 2016</t>
  </si>
  <si>
    <t>JORNADA ACCIÓN COMUNITARIA PROMOCIÓN SALUD CONSELLERIA SANITAT</t>
  </si>
  <si>
    <t>CONSELLERIA DE COMERCIO Y SERVEF</t>
  </si>
  <si>
    <t>JORNADA DEBATE HORARIOS COMERCIALES - SEDE CCOO VALENCIA</t>
  </si>
  <si>
    <t>PLENARIO RED RETOS Y RECEPCIÓN DISTINCIÓN RED INNPULSO</t>
  </si>
  <si>
    <t>COMISIÓN DEPORTES, JUVENTUD Y OCIO FEMP</t>
  </si>
  <si>
    <t>DIPUTACIÓN PROVINCIAL - TURISMO</t>
  </si>
  <si>
    <t>ENTREGA BANDERA TURISMO</t>
  </si>
  <si>
    <t>ASISTENCIA COTIF</t>
  </si>
  <si>
    <t>DIPUTACIÓN PROVINCIAL - DEPORTES</t>
  </si>
  <si>
    <t>COMISIÓN DEPORTES Y JUVENTUD Y OCIO FEMP</t>
  </si>
  <si>
    <t>GALA PREMIOS DIPUTACIÓN - 10K CARRERA NOCTURNA</t>
  </si>
  <si>
    <t>REGISTRO ENTRADA DIPUTACIÓN VALENCIA</t>
  </si>
  <si>
    <t>ASAMBLEA GENERAL CONSORCIO BOMBEROS</t>
  </si>
  <si>
    <t>MINISTERIO INDUSTRIA, COMERCIO Y TURISMO - ENTREGA BANDERA Q</t>
  </si>
  <si>
    <t>CONFERENCIAS FCC</t>
  </si>
  <si>
    <t>CONFERENCIA SOBRE RECICLAGE CLUB DIARIO LEVANTE</t>
  </si>
  <si>
    <t>DIPUTACIÓN DE VALENCIA</t>
  </si>
  <si>
    <t>CONSELLERIA DE ADMINISTRACIONES PÚBLICAS</t>
  </si>
  <si>
    <t>XLIII CONGRESO NACIONAL PARQUES Y JARDINES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</si>
</sst>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0" xfId="0" applyFont="1" applyFill="1" applyAlignment="1">
      <alignment vertical="top" wrapText="1"/>
    </xf>
    <xf numFmtId="49" fontId="1" fillId="3" borderId="0" xfId="0" applyNumberFormat="1" applyFont="1" applyFill="1" applyAlignment="1">
      <alignment vertical="top" wrapText="1"/>
    </xf>
    <xf numFmtId="164" fontId="1" fillId="3" borderId="0" xfId="0" applyNumberFormat="1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49" fontId="2" fillId="3" borderId="0" xfId="0" applyNumberFormat="1" applyFont="1" applyFill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7" fontId="2" fillId="4" borderId="0" xfId="0" applyNumberFormat="1" applyFont="1" applyFill="1" applyAlignment="1">
      <alignment vertical="top" wrapText="1"/>
    </xf>
    <xf numFmtId="164" fontId="2" fillId="4" borderId="0" xfId="0" applyNumberFormat="1" applyFont="1" applyFill="1" applyAlignment="1">
      <alignment vertical="top" wrapText="1"/>
    </xf>
    <xf numFmtId="49" fontId="2" fillId="4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164" fontId="2" fillId="5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164" fontId="2" fillId="7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zoomScaleNormal="100" zoomScaleSheetLayoutView="100" workbookViewId="0">
      <selection activeCell="E88" sqref="E88"/>
    </sheetView>
  </sheetViews>
  <sheetFormatPr baseColWidth="10" defaultColWidth="11.42578125" defaultRowHeight="12.75" outlineLevelRow="1" outlineLevelCol="1" x14ac:dyDescent="0.25"/>
  <cols>
    <col min="1" max="1" width="27" style="8" bestFit="1" customWidth="1"/>
    <col min="2" max="2" width="17.7109375" style="11" customWidth="1" outlineLevel="1"/>
    <col min="3" max="3" width="11.7109375" style="8" customWidth="1" outlineLevel="1"/>
    <col min="4" max="4" width="51.28515625" style="8" bestFit="1" customWidth="1"/>
    <col min="5" max="5" width="10.28515625" style="10" bestFit="1" customWidth="1"/>
    <col min="6" max="6" width="4.28515625" style="8" customWidth="1"/>
    <col min="7" max="7" width="11.7109375" style="8" customWidth="1"/>
    <col min="8" max="8" width="11.42578125" style="8"/>
    <col min="9" max="9" width="10.140625" style="8" customWidth="1"/>
    <col min="10" max="11" width="11.42578125" style="8"/>
    <col min="12" max="12" width="13.140625" style="8" customWidth="1"/>
    <col min="13" max="16384" width="11.42578125" style="8"/>
  </cols>
  <sheetData>
    <row r="1" spans="1:7" s="4" customFormat="1" x14ac:dyDescent="0.25">
      <c r="A1" s="1" t="s">
        <v>35</v>
      </c>
      <c r="B1" s="2" t="s">
        <v>36</v>
      </c>
      <c r="C1" s="1" t="s">
        <v>37</v>
      </c>
      <c r="D1" s="1" t="s">
        <v>38</v>
      </c>
      <c r="E1" s="3" t="s">
        <v>39</v>
      </c>
    </row>
    <row r="2" spans="1:7" x14ac:dyDescent="0.25">
      <c r="A2" s="5" t="s">
        <v>24</v>
      </c>
      <c r="B2" s="2"/>
      <c r="C2" s="1"/>
      <c r="D2" s="1"/>
      <c r="E2" s="3"/>
    </row>
    <row r="3" spans="1:7" outlineLevel="1" x14ac:dyDescent="0.25">
      <c r="A3" s="5"/>
      <c r="B3" s="6" t="s">
        <v>25</v>
      </c>
      <c r="C3" s="5" t="s">
        <v>2</v>
      </c>
      <c r="D3" s="5" t="s">
        <v>3</v>
      </c>
      <c r="E3" s="7">
        <v>520</v>
      </c>
    </row>
    <row r="4" spans="1:7" outlineLevel="1" x14ac:dyDescent="0.25">
      <c r="A4" s="5"/>
      <c r="B4" s="6" t="s">
        <v>25</v>
      </c>
      <c r="C4" s="5" t="s">
        <v>26</v>
      </c>
      <c r="D4" s="5" t="s">
        <v>27</v>
      </c>
      <c r="E4" s="7">
        <v>160</v>
      </c>
    </row>
    <row r="5" spans="1:7" outlineLevel="1" x14ac:dyDescent="0.25">
      <c r="A5" s="5"/>
      <c r="B5" s="6" t="s">
        <v>28</v>
      </c>
      <c r="C5" s="5" t="s">
        <v>2</v>
      </c>
      <c r="D5" s="5" t="s">
        <v>29</v>
      </c>
      <c r="E5" s="7">
        <v>106</v>
      </c>
    </row>
    <row r="6" spans="1:7" outlineLevel="1" x14ac:dyDescent="0.25">
      <c r="A6" s="5"/>
      <c r="B6" s="6" t="s">
        <v>28</v>
      </c>
      <c r="C6" s="5" t="s">
        <v>2</v>
      </c>
      <c r="D6" s="5" t="s">
        <v>30</v>
      </c>
      <c r="E6" s="7">
        <v>124</v>
      </c>
    </row>
    <row r="7" spans="1:7" ht="13.5" outlineLevel="1" thickBot="1" x14ac:dyDescent="0.3">
      <c r="A7" s="5"/>
      <c r="B7" s="6" t="s">
        <v>31</v>
      </c>
      <c r="C7" s="5" t="s">
        <v>32</v>
      </c>
      <c r="D7" s="5" t="s">
        <v>33</v>
      </c>
      <c r="E7" s="7">
        <v>311</v>
      </c>
    </row>
    <row r="8" spans="1:7" ht="13.5" thickBot="1" x14ac:dyDescent="0.3">
      <c r="A8" s="5"/>
      <c r="B8" s="6"/>
      <c r="C8" s="5"/>
      <c r="D8" s="12" t="s">
        <v>1</v>
      </c>
      <c r="E8" s="13">
        <f>SUM(E3:E7)</f>
        <v>1221</v>
      </c>
    </row>
    <row r="9" spans="1:7" x14ac:dyDescent="0.25">
      <c r="A9" s="5"/>
      <c r="B9" s="6"/>
      <c r="C9" s="5"/>
      <c r="D9" s="5"/>
      <c r="E9" s="7"/>
    </row>
    <row r="10" spans="1:7" x14ac:dyDescent="0.25">
      <c r="A10" s="5" t="s">
        <v>4</v>
      </c>
      <c r="B10" s="6"/>
      <c r="C10" s="5"/>
      <c r="D10" s="5"/>
      <c r="E10" s="7"/>
    </row>
    <row r="11" spans="1:7" outlineLevel="1" x14ac:dyDescent="0.25">
      <c r="A11" s="5"/>
      <c r="B11" s="6"/>
      <c r="C11" s="5"/>
      <c r="D11" s="5"/>
      <c r="E11" s="7"/>
      <c r="G11" s="9"/>
    </row>
    <row r="12" spans="1:7" outlineLevel="1" x14ac:dyDescent="0.25">
      <c r="A12" s="5"/>
      <c r="B12" s="6" t="s">
        <v>28</v>
      </c>
      <c r="C12" s="5" t="s">
        <v>34</v>
      </c>
      <c r="D12" s="5" t="s">
        <v>49</v>
      </c>
      <c r="E12" s="7">
        <v>35.4</v>
      </c>
      <c r="G12" s="9"/>
    </row>
    <row r="13" spans="1:7" outlineLevel="1" x14ac:dyDescent="0.25">
      <c r="A13" s="5"/>
      <c r="B13" s="6" t="s">
        <v>28</v>
      </c>
      <c r="C13" s="5" t="s">
        <v>34</v>
      </c>
      <c r="D13" s="5" t="s">
        <v>5</v>
      </c>
      <c r="E13" s="7">
        <v>26.6</v>
      </c>
      <c r="G13" s="9"/>
    </row>
    <row r="14" spans="1:7" ht="33.75" customHeight="1" outlineLevel="1" x14ac:dyDescent="0.25">
      <c r="A14" s="5"/>
      <c r="B14" s="6" t="s">
        <v>6</v>
      </c>
      <c r="C14" s="5" t="s">
        <v>34</v>
      </c>
      <c r="D14" s="5" t="s">
        <v>50</v>
      </c>
      <c r="E14" s="7">
        <v>26.6</v>
      </c>
      <c r="G14" s="9"/>
    </row>
    <row r="15" spans="1:7" ht="25.5" outlineLevel="1" x14ac:dyDescent="0.25">
      <c r="A15" s="5"/>
      <c r="B15" s="6" t="s">
        <v>6</v>
      </c>
      <c r="C15" s="5" t="s">
        <v>34</v>
      </c>
      <c r="D15" s="5" t="s">
        <v>51</v>
      </c>
      <c r="E15" s="7">
        <v>26.6</v>
      </c>
      <c r="G15" s="9"/>
    </row>
    <row r="16" spans="1:7" outlineLevel="1" x14ac:dyDescent="0.25">
      <c r="A16" s="5"/>
      <c r="B16" s="6" t="s">
        <v>6</v>
      </c>
      <c r="C16" s="5" t="s">
        <v>34</v>
      </c>
      <c r="D16" s="5" t="s">
        <v>52</v>
      </c>
      <c r="E16" s="7">
        <v>92.93</v>
      </c>
      <c r="G16" s="9"/>
    </row>
    <row r="17" spans="1:10" outlineLevel="1" x14ac:dyDescent="0.25">
      <c r="A17" s="5"/>
      <c r="B17" s="6" t="s">
        <v>40</v>
      </c>
      <c r="C17" s="5" t="s">
        <v>34</v>
      </c>
      <c r="D17" s="5" t="s">
        <v>53</v>
      </c>
      <c r="E17" s="7">
        <v>33.1</v>
      </c>
      <c r="G17" s="9"/>
      <c r="J17" s="10"/>
    </row>
    <row r="18" spans="1:10" ht="25.5" outlineLevel="1" x14ac:dyDescent="0.25">
      <c r="A18" s="5"/>
      <c r="B18" s="6" t="s">
        <v>40</v>
      </c>
      <c r="C18" s="5" t="s">
        <v>34</v>
      </c>
      <c r="D18" s="5" t="s">
        <v>54</v>
      </c>
      <c r="E18" s="7">
        <v>34.65</v>
      </c>
      <c r="G18" s="9"/>
    </row>
    <row r="19" spans="1:10" ht="25.5" outlineLevel="1" x14ac:dyDescent="0.25">
      <c r="A19" s="5"/>
      <c r="B19" s="6" t="s">
        <v>31</v>
      </c>
      <c r="C19" s="5" t="s">
        <v>34</v>
      </c>
      <c r="D19" s="5" t="s">
        <v>55</v>
      </c>
      <c r="E19" s="7">
        <f>26.6+5.65+37.72</f>
        <v>69.97</v>
      </c>
      <c r="G19" s="9"/>
    </row>
    <row r="20" spans="1:10" ht="25.5" outlineLevel="1" x14ac:dyDescent="0.25">
      <c r="A20" s="5"/>
      <c r="B20" s="6" t="s">
        <v>7</v>
      </c>
      <c r="C20" s="5" t="s">
        <v>34</v>
      </c>
      <c r="D20" s="5" t="s">
        <v>56</v>
      </c>
      <c r="E20" s="7">
        <v>30.65</v>
      </c>
      <c r="G20" s="9"/>
    </row>
    <row r="21" spans="1:10" ht="25.5" outlineLevel="1" x14ac:dyDescent="0.25">
      <c r="A21" s="5"/>
      <c r="B21" s="6" t="s">
        <v>7</v>
      </c>
      <c r="C21" s="5" t="s">
        <v>34</v>
      </c>
      <c r="D21" s="5" t="s">
        <v>57</v>
      </c>
      <c r="E21" s="7">
        <v>77.02</v>
      </c>
      <c r="G21" s="9"/>
    </row>
    <row r="22" spans="1:10" outlineLevel="1" x14ac:dyDescent="0.25">
      <c r="A22" s="5"/>
      <c r="B22" s="6" t="s">
        <v>7</v>
      </c>
      <c r="C22" s="5" t="s">
        <v>34</v>
      </c>
      <c r="D22" s="5" t="s">
        <v>58</v>
      </c>
      <c r="E22" s="7">
        <v>26.6</v>
      </c>
      <c r="G22" s="9"/>
    </row>
    <row r="23" spans="1:10" outlineLevel="1" x14ac:dyDescent="0.25">
      <c r="A23" s="5"/>
      <c r="B23" s="6" t="s">
        <v>7</v>
      </c>
      <c r="C23" s="5" t="s">
        <v>34</v>
      </c>
      <c r="D23" s="5" t="s">
        <v>59</v>
      </c>
      <c r="E23" s="7">
        <v>37.75</v>
      </c>
      <c r="G23" s="9"/>
    </row>
    <row r="24" spans="1:10" outlineLevel="1" x14ac:dyDescent="0.25">
      <c r="A24" s="5"/>
      <c r="B24" s="6" t="s">
        <v>41</v>
      </c>
      <c r="C24" s="5" t="s">
        <v>8</v>
      </c>
      <c r="D24" s="5" t="s">
        <v>60</v>
      </c>
      <c r="E24" s="7">
        <v>79.180000000000007</v>
      </c>
      <c r="G24" s="9"/>
    </row>
    <row r="25" spans="1:10" outlineLevel="1" x14ac:dyDescent="0.25">
      <c r="A25" s="5"/>
      <c r="B25" s="6" t="s">
        <v>41</v>
      </c>
      <c r="C25" s="5" t="s">
        <v>34</v>
      </c>
      <c r="D25" s="5" t="s">
        <v>61</v>
      </c>
      <c r="E25" s="7">
        <v>34.200000000000003</v>
      </c>
      <c r="G25" s="9"/>
    </row>
    <row r="26" spans="1:10" outlineLevel="1" x14ac:dyDescent="0.25">
      <c r="A26" s="5"/>
      <c r="B26" s="6" t="s">
        <v>41</v>
      </c>
      <c r="C26" s="5" t="s">
        <v>9</v>
      </c>
      <c r="D26" s="5" t="s">
        <v>62</v>
      </c>
      <c r="E26" s="7">
        <v>60</v>
      </c>
    </row>
    <row r="27" spans="1:10" ht="25.5" outlineLevel="1" x14ac:dyDescent="0.25">
      <c r="A27" s="5"/>
      <c r="B27" s="6" t="s">
        <v>41</v>
      </c>
      <c r="C27" s="5" t="s">
        <v>9</v>
      </c>
      <c r="D27" s="5" t="s">
        <v>63</v>
      </c>
      <c r="E27" s="7">
        <v>264.77999999999997</v>
      </c>
      <c r="G27" s="9"/>
    </row>
    <row r="28" spans="1:10" ht="25.5" outlineLevel="1" x14ac:dyDescent="0.25">
      <c r="A28" s="5"/>
      <c r="B28" s="6" t="s">
        <v>42</v>
      </c>
      <c r="C28" s="5" t="s">
        <v>10</v>
      </c>
      <c r="D28" s="5" t="s">
        <v>64</v>
      </c>
      <c r="E28" s="7">
        <v>401.2</v>
      </c>
      <c r="G28" s="9"/>
    </row>
    <row r="29" spans="1:10" ht="25.5" outlineLevel="1" x14ac:dyDescent="0.25">
      <c r="A29" s="5"/>
      <c r="B29" s="6" t="s">
        <v>42</v>
      </c>
      <c r="C29" s="5" t="s">
        <v>34</v>
      </c>
      <c r="D29" s="5" t="s">
        <v>65</v>
      </c>
      <c r="E29" s="7">
        <v>64.319999999999993</v>
      </c>
      <c r="G29" s="9"/>
    </row>
    <row r="30" spans="1:10" ht="13.5" outlineLevel="1" thickBot="1" x14ac:dyDescent="0.3">
      <c r="A30" s="5"/>
      <c r="B30" s="6" t="s">
        <v>42</v>
      </c>
      <c r="C30" s="5" t="s">
        <v>34</v>
      </c>
      <c r="D30" s="5" t="s">
        <v>5</v>
      </c>
      <c r="E30" s="7">
        <v>31.75</v>
      </c>
    </row>
    <row r="31" spans="1:10" ht="13.5" thickBot="1" x14ac:dyDescent="0.3">
      <c r="A31" s="5"/>
      <c r="B31" s="6"/>
      <c r="C31" s="5"/>
      <c r="D31" s="12" t="s">
        <v>1</v>
      </c>
      <c r="E31" s="13">
        <f>SUM(E12:E30)</f>
        <v>1453.3</v>
      </c>
    </row>
    <row r="32" spans="1:10" x14ac:dyDescent="0.25">
      <c r="A32" s="5"/>
      <c r="B32" s="6"/>
      <c r="C32" s="5"/>
      <c r="D32" s="5"/>
      <c r="E32" s="7"/>
    </row>
    <row r="33" spans="1:7" x14ac:dyDescent="0.25">
      <c r="A33" s="5" t="s">
        <v>43</v>
      </c>
      <c r="B33" s="6"/>
      <c r="C33" s="5"/>
      <c r="D33" s="5"/>
      <c r="E33" s="7"/>
    </row>
    <row r="34" spans="1:7" outlineLevel="1" x14ac:dyDescent="0.25">
      <c r="A34" s="5"/>
      <c r="B34" s="6"/>
      <c r="C34" s="5"/>
      <c r="D34" s="5"/>
      <c r="E34" s="7"/>
    </row>
    <row r="35" spans="1:7" outlineLevel="1" x14ac:dyDescent="0.25">
      <c r="A35" s="5"/>
      <c r="B35" s="6" t="s">
        <v>28</v>
      </c>
      <c r="C35" s="5" t="s">
        <v>34</v>
      </c>
      <c r="D35" s="5" t="s">
        <v>66</v>
      </c>
      <c r="E35" s="7">
        <v>19.850000000000001</v>
      </c>
    </row>
    <row r="36" spans="1:7" ht="25.5" outlineLevel="1" x14ac:dyDescent="0.25">
      <c r="A36" s="5"/>
      <c r="B36" s="6" t="s">
        <v>41</v>
      </c>
      <c r="C36" s="5" t="s">
        <v>34</v>
      </c>
      <c r="D36" s="5" t="s">
        <v>67</v>
      </c>
      <c r="E36" s="7">
        <v>16.2</v>
      </c>
    </row>
    <row r="37" spans="1:7" ht="13.5" outlineLevel="1" thickBot="1" x14ac:dyDescent="0.3">
      <c r="A37" s="5"/>
      <c r="B37" s="6" t="s">
        <v>42</v>
      </c>
      <c r="C37" s="5" t="s">
        <v>2</v>
      </c>
      <c r="D37" s="5" t="s">
        <v>68</v>
      </c>
      <c r="E37" s="7">
        <v>113.16</v>
      </c>
    </row>
    <row r="38" spans="1:7" ht="13.5" thickBot="1" x14ac:dyDescent="0.3">
      <c r="A38" s="5"/>
      <c r="B38" s="6"/>
      <c r="C38" s="5"/>
      <c r="D38" s="12" t="s">
        <v>1</v>
      </c>
      <c r="E38" s="13">
        <f>SUM(E35:E37)</f>
        <v>149.20999999999998</v>
      </c>
    </row>
    <row r="39" spans="1:7" x14ac:dyDescent="0.25">
      <c r="A39" s="5"/>
      <c r="B39" s="6"/>
      <c r="C39" s="5"/>
      <c r="D39" s="5"/>
      <c r="E39" s="7"/>
    </row>
    <row r="40" spans="1:7" x14ac:dyDescent="0.25">
      <c r="A40" s="5" t="s">
        <v>21</v>
      </c>
      <c r="B40" s="6"/>
      <c r="C40" s="5"/>
      <c r="D40" s="5"/>
      <c r="E40" s="7"/>
    </row>
    <row r="41" spans="1:7" outlineLevel="1" x14ac:dyDescent="0.25">
      <c r="A41" s="5"/>
      <c r="B41" s="6"/>
      <c r="C41" s="5"/>
      <c r="D41" s="5"/>
      <c r="E41" s="7"/>
      <c r="G41" s="9"/>
    </row>
    <row r="42" spans="1:7" ht="13.5" outlineLevel="1" thickBot="1" x14ac:dyDescent="0.3">
      <c r="A42" s="5"/>
      <c r="B42" s="6" t="s">
        <v>44</v>
      </c>
      <c r="C42" s="5" t="s">
        <v>34</v>
      </c>
      <c r="D42" s="5" t="s">
        <v>22</v>
      </c>
      <c r="E42" s="7">
        <v>31.75</v>
      </c>
    </row>
    <row r="43" spans="1:7" ht="13.5" thickBot="1" x14ac:dyDescent="0.3">
      <c r="A43" s="5"/>
      <c r="B43" s="6"/>
      <c r="C43" s="5"/>
      <c r="D43" s="12" t="s">
        <v>1</v>
      </c>
      <c r="E43" s="13">
        <f>SUM(E42)</f>
        <v>31.75</v>
      </c>
    </row>
    <row r="44" spans="1:7" x14ac:dyDescent="0.25">
      <c r="A44" s="5"/>
      <c r="B44" s="6"/>
      <c r="C44" s="5"/>
      <c r="D44" s="5"/>
      <c r="E44" s="7"/>
    </row>
    <row r="45" spans="1:7" x14ac:dyDescent="0.25">
      <c r="A45" s="5" t="s">
        <v>11</v>
      </c>
      <c r="B45" s="6"/>
      <c r="C45" s="5"/>
      <c r="D45" s="5"/>
      <c r="E45" s="7"/>
    </row>
    <row r="46" spans="1:7" outlineLevel="1" x14ac:dyDescent="0.25">
      <c r="A46" s="5"/>
      <c r="B46" s="6"/>
      <c r="C46" s="5"/>
      <c r="D46" s="5"/>
      <c r="E46" s="7"/>
    </row>
    <row r="47" spans="1:7" outlineLevel="1" x14ac:dyDescent="0.25">
      <c r="A47" s="5"/>
      <c r="B47" s="6" t="s">
        <v>6</v>
      </c>
      <c r="C47" s="5" t="s">
        <v>2</v>
      </c>
      <c r="D47" s="5" t="s">
        <v>69</v>
      </c>
      <c r="E47" s="7">
        <v>164.37</v>
      </c>
      <c r="G47" s="9"/>
    </row>
    <row r="48" spans="1:7" outlineLevel="1" x14ac:dyDescent="0.25">
      <c r="A48" s="5"/>
      <c r="B48" s="6" t="s">
        <v>31</v>
      </c>
      <c r="C48" s="5" t="s">
        <v>34</v>
      </c>
      <c r="D48" s="5" t="s">
        <v>70</v>
      </c>
      <c r="E48" s="7">
        <v>48.25</v>
      </c>
      <c r="G48" s="9"/>
    </row>
    <row r="49" spans="1:14" outlineLevel="1" x14ac:dyDescent="0.25">
      <c r="A49" s="5"/>
      <c r="B49" s="6" t="s">
        <v>45</v>
      </c>
      <c r="C49" s="5" t="s">
        <v>34</v>
      </c>
      <c r="D49" s="5" t="s">
        <v>73</v>
      </c>
      <c r="E49" s="7">
        <v>26.6</v>
      </c>
      <c r="G49" s="9"/>
    </row>
    <row r="50" spans="1:14" outlineLevel="1" x14ac:dyDescent="0.25">
      <c r="A50" s="5"/>
      <c r="B50" s="6" t="s">
        <v>45</v>
      </c>
      <c r="C50" s="5" t="s">
        <v>34</v>
      </c>
      <c r="D50" s="5" t="s">
        <v>12</v>
      </c>
      <c r="E50" s="7">
        <v>39.450000000000003</v>
      </c>
      <c r="G50" s="9"/>
    </row>
    <row r="51" spans="1:14" outlineLevel="1" x14ac:dyDescent="0.25">
      <c r="A51" s="5"/>
      <c r="B51" s="6" t="s">
        <v>45</v>
      </c>
      <c r="C51" s="5" t="s">
        <v>34</v>
      </c>
      <c r="D51" s="5" t="s">
        <v>71</v>
      </c>
      <c r="E51" s="7">
        <v>40.4</v>
      </c>
      <c r="G51" s="9"/>
    </row>
    <row r="52" spans="1:14" outlineLevel="1" x14ac:dyDescent="0.25">
      <c r="A52" s="5"/>
      <c r="B52" s="6" t="s">
        <v>46</v>
      </c>
      <c r="C52" s="5" t="s">
        <v>13</v>
      </c>
      <c r="D52" s="5" t="s">
        <v>72</v>
      </c>
      <c r="E52" s="7">
        <v>18.62</v>
      </c>
      <c r="G52" s="9"/>
      <c r="H52" s="10"/>
      <c r="I52" s="10"/>
      <c r="K52" s="10"/>
    </row>
    <row r="53" spans="1:14" outlineLevel="1" x14ac:dyDescent="0.25">
      <c r="A53" s="5"/>
      <c r="B53" s="6" t="s">
        <v>47</v>
      </c>
      <c r="C53" s="5" t="s">
        <v>34</v>
      </c>
      <c r="D53" s="5" t="s">
        <v>73</v>
      </c>
      <c r="E53" s="7">
        <v>64.319999999999993</v>
      </c>
      <c r="G53" s="9"/>
      <c r="I53" s="10"/>
      <c r="K53" s="10"/>
      <c r="N53" s="10"/>
    </row>
    <row r="54" spans="1:14" outlineLevel="1" x14ac:dyDescent="0.25">
      <c r="A54" s="5"/>
      <c r="B54" s="6" t="s">
        <v>47</v>
      </c>
      <c r="C54" s="5" t="s">
        <v>14</v>
      </c>
      <c r="D54" s="5" t="s">
        <v>74</v>
      </c>
      <c r="E54" s="7">
        <v>443.84</v>
      </c>
      <c r="G54" s="9"/>
      <c r="H54" s="10"/>
    </row>
    <row r="55" spans="1:14" outlineLevel="1" x14ac:dyDescent="0.25">
      <c r="A55" s="5"/>
      <c r="B55" s="6" t="s">
        <v>42</v>
      </c>
      <c r="C55" s="5" t="s">
        <v>34</v>
      </c>
      <c r="D55" s="5" t="s">
        <v>75</v>
      </c>
      <c r="E55" s="7">
        <v>64.319999999999993</v>
      </c>
      <c r="G55" s="9"/>
      <c r="H55" s="10"/>
    </row>
    <row r="56" spans="1:14" ht="13.5" outlineLevel="1" thickBot="1" x14ac:dyDescent="0.3">
      <c r="A56" s="5"/>
      <c r="B56" s="6" t="s">
        <v>42</v>
      </c>
      <c r="C56" s="5" t="s">
        <v>34</v>
      </c>
      <c r="D56" s="5" t="s">
        <v>76</v>
      </c>
      <c r="E56" s="7">
        <v>31.75</v>
      </c>
      <c r="G56" s="10"/>
    </row>
    <row r="57" spans="1:14" ht="13.5" thickBot="1" x14ac:dyDescent="0.3">
      <c r="A57" s="5"/>
      <c r="B57" s="6"/>
      <c r="C57" s="5"/>
      <c r="D57" s="12" t="s">
        <v>1</v>
      </c>
      <c r="E57" s="13">
        <f>SUM(E47:E56)</f>
        <v>941.91999999999985</v>
      </c>
    </row>
    <row r="58" spans="1:14" x14ac:dyDescent="0.25">
      <c r="A58" s="5"/>
      <c r="B58" s="6"/>
      <c r="C58" s="5"/>
      <c r="D58" s="5"/>
      <c r="E58" s="7"/>
    </row>
    <row r="59" spans="1:14" x14ac:dyDescent="0.25">
      <c r="A59" s="5" t="s">
        <v>18</v>
      </c>
      <c r="B59" s="6"/>
      <c r="C59" s="5"/>
      <c r="D59" s="5"/>
      <c r="E59" s="7"/>
    </row>
    <row r="60" spans="1:14" outlineLevel="1" x14ac:dyDescent="0.25">
      <c r="A60" s="5"/>
      <c r="B60" s="6"/>
      <c r="C60" s="5"/>
      <c r="D60" s="5"/>
      <c r="E60" s="7"/>
    </row>
    <row r="61" spans="1:14" outlineLevel="1" x14ac:dyDescent="0.25">
      <c r="A61" s="5"/>
      <c r="B61" s="6" t="s">
        <v>40</v>
      </c>
      <c r="C61" s="5" t="s">
        <v>19</v>
      </c>
      <c r="D61" s="5" t="s">
        <v>20</v>
      </c>
      <c r="E61" s="7">
        <v>418.02</v>
      </c>
    </row>
    <row r="62" spans="1:14" outlineLevel="1" x14ac:dyDescent="0.25">
      <c r="A62" s="5"/>
      <c r="B62" s="6" t="s">
        <v>31</v>
      </c>
      <c r="C62" s="5" t="s">
        <v>34</v>
      </c>
      <c r="D62" s="5" t="s">
        <v>77</v>
      </c>
      <c r="E62" s="7">
        <v>26.6</v>
      </c>
    </row>
    <row r="63" spans="1:14" ht="13.5" outlineLevel="1" thickBot="1" x14ac:dyDescent="0.3">
      <c r="A63" s="5"/>
      <c r="B63" s="6" t="s">
        <v>41</v>
      </c>
      <c r="C63" s="5" t="s">
        <v>34</v>
      </c>
      <c r="D63" s="5" t="s">
        <v>77</v>
      </c>
      <c r="E63" s="7">
        <v>26.6</v>
      </c>
    </row>
    <row r="64" spans="1:14" ht="13.5" thickBot="1" x14ac:dyDescent="0.3">
      <c r="A64" s="5"/>
      <c r="B64" s="6"/>
      <c r="C64" s="5"/>
      <c r="D64" s="12" t="s">
        <v>1</v>
      </c>
      <c r="E64" s="13">
        <f>SUM(E61:E63)</f>
        <v>471.22</v>
      </c>
    </row>
    <row r="65" spans="1:7" x14ac:dyDescent="0.25">
      <c r="A65" s="5"/>
      <c r="B65" s="6"/>
      <c r="C65" s="5"/>
      <c r="D65" s="5"/>
      <c r="E65" s="7"/>
    </row>
    <row r="66" spans="1:7" x14ac:dyDescent="0.25">
      <c r="A66" s="5" t="s">
        <v>16</v>
      </c>
      <c r="B66" s="6"/>
      <c r="C66" s="5"/>
      <c r="D66" s="5"/>
      <c r="E66" s="7"/>
    </row>
    <row r="67" spans="1:7" outlineLevel="1" x14ac:dyDescent="0.25">
      <c r="A67" s="5"/>
      <c r="B67" s="6"/>
      <c r="C67" s="5"/>
      <c r="D67" s="5"/>
      <c r="E67" s="7"/>
      <c r="G67" s="9"/>
    </row>
    <row r="68" spans="1:7" ht="25.5" outlineLevel="1" x14ac:dyDescent="0.25">
      <c r="A68" s="5"/>
      <c r="B68" s="6" t="s">
        <v>31</v>
      </c>
      <c r="C68" s="5" t="s">
        <v>2</v>
      </c>
      <c r="D68" s="5" t="s">
        <v>78</v>
      </c>
      <c r="E68" s="7">
        <v>97.32</v>
      </c>
      <c r="G68" s="9"/>
    </row>
    <row r="69" spans="1:7" outlineLevel="1" x14ac:dyDescent="0.25">
      <c r="A69" s="5"/>
      <c r="B69" s="6" t="s">
        <v>45</v>
      </c>
      <c r="C69" s="5" t="s">
        <v>34</v>
      </c>
      <c r="D69" s="5" t="s">
        <v>79</v>
      </c>
      <c r="E69" s="7">
        <v>26.6</v>
      </c>
    </row>
    <row r="70" spans="1:7" outlineLevel="1" x14ac:dyDescent="0.25">
      <c r="A70" s="5"/>
      <c r="B70" s="6" t="s">
        <v>47</v>
      </c>
      <c r="C70" s="5" t="s">
        <v>34</v>
      </c>
      <c r="D70" s="5" t="s">
        <v>17</v>
      </c>
      <c r="E70" s="7">
        <v>35.299999999999997</v>
      </c>
    </row>
    <row r="71" spans="1:7" ht="13.5" outlineLevel="1" thickBot="1" x14ac:dyDescent="0.3">
      <c r="A71" s="5"/>
      <c r="B71" s="6" t="s">
        <v>41</v>
      </c>
      <c r="C71" s="5" t="s">
        <v>34</v>
      </c>
      <c r="D71" s="5" t="s">
        <v>80</v>
      </c>
      <c r="E71" s="7">
        <v>55.05</v>
      </c>
    </row>
    <row r="72" spans="1:7" ht="13.5" thickBot="1" x14ac:dyDescent="0.3">
      <c r="A72" s="5"/>
      <c r="B72" s="6"/>
      <c r="C72" s="5"/>
      <c r="D72" s="12" t="s">
        <v>1</v>
      </c>
      <c r="E72" s="13">
        <f>SUM(E68:E71)</f>
        <v>214.26999999999998</v>
      </c>
    </row>
    <row r="73" spans="1:7" x14ac:dyDescent="0.25">
      <c r="A73" s="5"/>
      <c r="B73" s="6"/>
      <c r="C73" s="5"/>
      <c r="D73" s="5"/>
      <c r="E73" s="7"/>
      <c r="G73" s="9"/>
    </row>
    <row r="74" spans="1:7" x14ac:dyDescent="0.25">
      <c r="A74" s="5" t="s">
        <v>0</v>
      </c>
      <c r="B74" s="6"/>
      <c r="C74" s="5"/>
      <c r="D74" s="5"/>
      <c r="E74" s="7"/>
      <c r="F74" s="4"/>
      <c r="G74" s="4"/>
    </row>
    <row r="75" spans="1:7" outlineLevel="1" x14ac:dyDescent="0.25">
      <c r="A75" s="5"/>
      <c r="B75" s="2"/>
      <c r="C75" s="1"/>
      <c r="D75" s="1"/>
      <c r="E75" s="3"/>
      <c r="G75" s="9"/>
    </row>
    <row r="76" spans="1:7" outlineLevel="1" x14ac:dyDescent="0.25">
      <c r="A76" s="5"/>
      <c r="B76" s="6" t="s">
        <v>28</v>
      </c>
      <c r="C76" s="5" t="s">
        <v>34</v>
      </c>
      <c r="D76" s="5" t="s">
        <v>81</v>
      </c>
      <c r="E76" s="7">
        <v>5.8</v>
      </c>
      <c r="G76" s="9"/>
    </row>
    <row r="77" spans="1:7" outlineLevel="1" x14ac:dyDescent="0.25">
      <c r="A77" s="5"/>
      <c r="B77" s="6" t="s">
        <v>40</v>
      </c>
      <c r="C77" s="5" t="s">
        <v>34</v>
      </c>
      <c r="D77" s="5" t="s">
        <v>82</v>
      </c>
      <c r="E77" s="7">
        <v>11.6</v>
      </c>
      <c r="G77" s="9"/>
    </row>
    <row r="78" spans="1:7" outlineLevel="1" x14ac:dyDescent="0.25">
      <c r="A78" s="5"/>
      <c r="B78" s="6" t="s">
        <v>31</v>
      </c>
      <c r="C78" s="5" t="s">
        <v>34</v>
      </c>
      <c r="D78" s="5" t="s">
        <v>81</v>
      </c>
      <c r="E78" s="7">
        <v>11.6</v>
      </c>
      <c r="G78" s="9"/>
    </row>
    <row r="79" spans="1:7" ht="13.5" outlineLevel="1" thickBot="1" x14ac:dyDescent="0.3">
      <c r="A79" s="5"/>
      <c r="B79" s="6" t="s">
        <v>45</v>
      </c>
      <c r="C79" s="5" t="s">
        <v>34</v>
      </c>
      <c r="D79" s="5" t="s">
        <v>82</v>
      </c>
      <c r="E79" s="7">
        <v>11.6</v>
      </c>
    </row>
    <row r="80" spans="1:7" ht="13.5" thickBot="1" x14ac:dyDescent="0.3">
      <c r="A80" s="5"/>
      <c r="B80" s="6"/>
      <c r="C80" s="5"/>
      <c r="D80" s="12" t="s">
        <v>1</v>
      </c>
      <c r="E80" s="13">
        <f>SUM(E76:E79)</f>
        <v>40.6</v>
      </c>
    </row>
    <row r="81" spans="1:7" x14ac:dyDescent="0.25">
      <c r="A81" s="5"/>
      <c r="B81" s="6"/>
      <c r="C81" s="5"/>
      <c r="D81" s="5"/>
      <c r="E81" s="7"/>
    </row>
    <row r="82" spans="1:7" x14ac:dyDescent="0.25">
      <c r="A82" s="5" t="s">
        <v>23</v>
      </c>
      <c r="B82" s="6"/>
      <c r="C82" s="5"/>
      <c r="D82" s="5"/>
      <c r="E82" s="7"/>
      <c r="G82" s="9"/>
    </row>
    <row r="83" spans="1:7" outlineLevel="1" x14ac:dyDescent="0.25">
      <c r="A83" s="5"/>
      <c r="B83" s="6"/>
      <c r="C83" s="5"/>
      <c r="D83" s="5"/>
      <c r="E83" s="7"/>
      <c r="G83" s="9"/>
    </row>
    <row r="84" spans="1:7" ht="13.5" outlineLevel="1" thickBot="1" x14ac:dyDescent="0.3">
      <c r="A84" s="5"/>
      <c r="B84" s="6" t="s">
        <v>40</v>
      </c>
      <c r="C84" s="5" t="s">
        <v>15</v>
      </c>
      <c r="D84" s="5" t="s">
        <v>83</v>
      </c>
      <c r="E84" s="7">
        <v>377.2</v>
      </c>
    </row>
    <row r="85" spans="1:7" ht="13.5" thickBot="1" x14ac:dyDescent="0.3">
      <c r="A85" s="5"/>
      <c r="B85" s="6"/>
      <c r="C85" s="5"/>
      <c r="D85" s="12" t="s">
        <v>1</v>
      </c>
      <c r="E85" s="13">
        <f>SUM(E84)</f>
        <v>377.2</v>
      </c>
    </row>
    <row r="86" spans="1:7" x14ac:dyDescent="0.25">
      <c r="A86" s="5"/>
      <c r="B86" s="6"/>
      <c r="C86" s="5"/>
      <c r="D86" s="5"/>
      <c r="E86" s="7"/>
    </row>
    <row r="87" spans="1:7" ht="15" customHeight="1" thickBot="1" x14ac:dyDescent="0.3">
      <c r="B87" s="6"/>
      <c r="C87" s="5"/>
      <c r="D87" s="5"/>
      <c r="E87" s="7"/>
    </row>
    <row r="88" spans="1:7" ht="13.5" thickBot="1" x14ac:dyDescent="0.3">
      <c r="B88" s="8"/>
      <c r="D88" s="14" t="s">
        <v>48</v>
      </c>
      <c r="E88" s="15">
        <f>E8+E31+E38+E43+E57+E64+E72+E80+E85</f>
        <v>4900.47</v>
      </c>
    </row>
  </sheetData>
  <autoFilter ref="A1:E30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Leon</dc:creator>
  <cp:lastModifiedBy>Mar Leon</cp:lastModifiedBy>
  <cp:lastPrinted>2017-04-10T10:03:55Z</cp:lastPrinted>
  <dcterms:created xsi:type="dcterms:W3CDTF">2017-03-02T07:18:02Z</dcterms:created>
  <dcterms:modified xsi:type="dcterms:W3CDTF">2017-11-27T15:38:50Z</dcterms:modified>
</cp:coreProperties>
</file>