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8915" windowHeight="7560"/>
  </bookViews>
  <sheets>
    <sheet name="2017 CAST" sheetId="8" r:id="rId1"/>
  </sheets>
  <definedNames>
    <definedName name="_xlnm._FilterDatabase" localSheetId="0" hidden="1">'2017 CAST'!$A$1:$E$18</definedName>
  </definedNames>
  <calcPr calcId="145621"/>
</workbook>
</file>

<file path=xl/calcChain.xml><?xml version="1.0" encoding="utf-8"?>
<calcChain xmlns="http://schemas.openxmlformats.org/spreadsheetml/2006/main">
  <c r="E68" i="8" l="1"/>
  <c r="E63" i="8"/>
  <c r="E54" i="8"/>
  <c r="E49" i="8"/>
  <c r="E43" i="8"/>
  <c r="E39" i="8"/>
  <c r="E33" i="8"/>
  <c r="E21" i="8"/>
  <c r="E20" i="8"/>
  <c r="E27" i="8" s="1"/>
  <c r="E19" i="8"/>
  <c r="E14" i="8"/>
  <c r="E73" i="8" l="1"/>
</calcChain>
</file>

<file path=xl/sharedStrings.xml><?xml version="1.0" encoding="utf-8"?>
<sst xmlns="http://schemas.openxmlformats.org/spreadsheetml/2006/main" count="117" uniqueCount="64">
  <si>
    <t>JOSE MANUEL PRIETO PART</t>
  </si>
  <si>
    <t>MADRID</t>
  </si>
  <si>
    <t>FITUR</t>
  </si>
  <si>
    <t>TOTAL 2017</t>
  </si>
  <si>
    <t>LIDUVINA GIL CLIMENT</t>
  </si>
  <si>
    <t>LORENA MILVAQUES FAUS</t>
  </si>
  <si>
    <t>LYDIA MORANT VARÓ</t>
  </si>
  <si>
    <t>MIGUEL ÁNGEL PICORNELL CANUT</t>
  </si>
  <si>
    <t>ÀNGELS PÉREZ ALARTE</t>
  </si>
  <si>
    <t>DIANA MORANT</t>
  </si>
  <si>
    <t>SPAIN CONVENTION BUREAU</t>
  </si>
  <si>
    <t>ENERO 2017</t>
  </si>
  <si>
    <t>FEBRERO 2017</t>
  </si>
  <si>
    <t>ALCALDES INNOVADORES</t>
  </si>
  <si>
    <t>XAVIER J. RÓDENAS MAYOR</t>
  </si>
  <si>
    <t>JOAN MUÑOZ CRESPO</t>
  </si>
  <si>
    <t>BURGOS</t>
  </si>
  <si>
    <t>ALTEA</t>
  </si>
  <si>
    <t>BILBAO</t>
  </si>
  <si>
    <t>VISITA INSTITUCIONAL</t>
  </si>
  <si>
    <t>VALENCIA</t>
  </si>
  <si>
    <t>BARCELONA</t>
  </si>
  <si>
    <t>XÀTIVA</t>
  </si>
  <si>
    <t>JUNIO</t>
  </si>
  <si>
    <t>AGOSTO</t>
  </si>
  <si>
    <t>SEPTIEMBRE</t>
  </si>
  <si>
    <t>ENERO</t>
  </si>
  <si>
    <t>FEBRERO</t>
  </si>
  <si>
    <t>MAYO</t>
  </si>
  <si>
    <t>JULIOL</t>
  </si>
  <si>
    <t>GESTIONES TRANSMEDITERRÁNEA</t>
  </si>
  <si>
    <t>ASAMBLEA "RED INNPULSO"</t>
  </si>
  <si>
    <t>PRESENTACIÓN COLECCIÓN BORGIA</t>
  </si>
  <si>
    <t>REUNIÓN GRUPO PLANETA</t>
  </si>
  <si>
    <t>INICIO CURSO UNIVERSIDAD</t>
  </si>
  <si>
    <t>PRESENTACIÓN RUTA BORGIA</t>
  </si>
  <si>
    <t>REUNIÓN CONSELL RTVV</t>
  </si>
  <si>
    <t>CONCEJAL</t>
  </si>
  <si>
    <t>FECHA</t>
  </si>
  <si>
    <t>LOCALIDAD</t>
  </si>
  <si>
    <t>ENTIDAD</t>
  </si>
  <si>
    <t>IMPORTE</t>
  </si>
  <si>
    <t>FEDERACIÓN VALENCIANA DE MUNICIPIOS Y PROVINCIAS</t>
  </si>
  <si>
    <t>MARZO 2017</t>
  </si>
  <si>
    <t>MAYO 2017</t>
  </si>
  <si>
    <t>JUNIO 2017</t>
  </si>
  <si>
    <t>JULIO 2017</t>
  </si>
  <si>
    <t>ASITENCIA 80º ANIVERSARIO BOMBARDEOS ITALIANO LITORAL LEVANTE</t>
  </si>
  <si>
    <t>CONSELLERIA DE SANIDAD. REUNIÓN CON EL SUBSECRETARIO RICARDO CAMPOS</t>
  </si>
  <si>
    <t>XIV ASAMBLEA GENERAL EXTRAORDINARIA Y FVMP CIUDAD DE LAS ARTES Y LAS CIENCIAS</t>
  </si>
  <si>
    <t>RUEDA PRENSA RETO SOLIDARIO AECC 17</t>
  </si>
  <si>
    <t>FUNDACIÓN SINAPSIS</t>
  </si>
  <si>
    <t>CELEBRACIÓN XX ANIVERSARIO DECLARACIÓN UNIVERSAL DERECHOS</t>
  </si>
  <si>
    <t>GALA PREMIOS DIPUTACIÓN - CARRERA DE LA MUJER</t>
  </si>
  <si>
    <t>AGOSTO 2017</t>
  </si>
  <si>
    <t>II JORNADA MOVILIDAD INTELIGENTE</t>
  </si>
  <si>
    <t>ALICANTE</t>
  </si>
  <si>
    <t>CASTELLÓN</t>
  </si>
  <si>
    <t>CONSELL DE TURISMO</t>
  </si>
  <si>
    <t>ENTREGA BANDERAS AZULES</t>
  </si>
  <si>
    <t>ENTREGA PREMIOS FALLEROS</t>
  </si>
  <si>
    <t>CONSELLERIA PRESIDENCIA - PUNT PROP</t>
  </si>
  <si>
    <t>REUNIÓN COMARCAS CENTRALES</t>
  </si>
  <si>
    <t>TOTAL  GASTOS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</si>
</sst>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3" borderId="0" xfId="0" applyFont="1" applyFill="1" applyAlignment="1">
      <alignment vertical="top" wrapText="1"/>
    </xf>
    <xf numFmtId="49" fontId="1" fillId="3" borderId="0" xfId="0" applyNumberFormat="1" applyFont="1" applyFill="1" applyAlignment="1">
      <alignment vertical="top" wrapText="1"/>
    </xf>
    <xf numFmtId="164" fontId="1" fillId="3" borderId="0" xfId="0" applyNumberFormat="1" applyFont="1" applyFill="1" applyAlignment="1">
      <alignment vertical="top" wrapText="1"/>
    </xf>
    <xf numFmtId="0" fontId="1" fillId="4" borderId="0" xfId="0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49" fontId="2" fillId="3" borderId="0" xfId="0" applyNumberFormat="1" applyFont="1" applyFill="1" applyAlignment="1">
      <alignment vertical="top" wrapText="1"/>
    </xf>
    <xf numFmtId="164" fontId="2" fillId="3" borderId="0" xfId="0" applyNumberFormat="1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17" fontId="2" fillId="4" borderId="0" xfId="0" applyNumberFormat="1" applyFont="1" applyFill="1" applyAlignment="1">
      <alignment vertical="top" wrapText="1"/>
    </xf>
    <xf numFmtId="164" fontId="2" fillId="4" borderId="0" xfId="0" applyNumberFormat="1" applyFont="1" applyFill="1" applyAlignment="1">
      <alignment vertical="top" wrapText="1"/>
    </xf>
    <xf numFmtId="49" fontId="2" fillId="4" borderId="0" xfId="0" applyNumberFormat="1" applyFont="1" applyFill="1" applyAlignment="1">
      <alignment vertical="top" wrapText="1"/>
    </xf>
    <xf numFmtId="0" fontId="2" fillId="2" borderId="1" xfId="0" applyFont="1" applyFill="1" applyBorder="1" applyAlignment="1">
      <alignment horizontal="right" vertical="top" wrapText="1"/>
    </xf>
    <xf numFmtId="164" fontId="2" fillId="5" borderId="1" xfId="0" applyNumberFormat="1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right" vertical="top" wrapText="1"/>
    </xf>
    <xf numFmtId="164" fontId="2" fillId="4" borderId="0" xfId="0" applyNumberFormat="1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top" wrapText="1"/>
    </xf>
    <xf numFmtId="164" fontId="3" fillId="7" borderId="2" xfId="0" applyNumberFormat="1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topLeftCell="A61" zoomScaleNormal="100" zoomScaleSheetLayoutView="100" workbookViewId="0">
      <selection activeCell="D74" sqref="D74"/>
    </sheetView>
  </sheetViews>
  <sheetFormatPr baseColWidth="10" defaultColWidth="11.42578125" defaultRowHeight="12.75" outlineLevelRow="1" outlineLevelCol="1" x14ac:dyDescent="0.25"/>
  <cols>
    <col min="1" max="1" width="27" style="8" bestFit="1" customWidth="1"/>
    <col min="2" max="2" width="14.140625" style="11" customWidth="1" outlineLevel="1"/>
    <col min="3" max="3" width="11.7109375" style="8" customWidth="1" outlineLevel="1"/>
    <col min="4" max="4" width="51.28515625" style="8" bestFit="1" customWidth="1"/>
    <col min="5" max="5" width="13.42578125" style="10" bestFit="1" customWidth="1"/>
    <col min="6" max="6" width="4.28515625" style="8" customWidth="1"/>
    <col min="7" max="7" width="11.7109375" style="8" customWidth="1"/>
    <col min="8" max="8" width="11.42578125" style="8"/>
    <col min="9" max="9" width="10.140625" style="8" customWidth="1"/>
    <col min="10" max="11" width="11.42578125" style="8"/>
    <col min="12" max="12" width="13.140625" style="8" customWidth="1"/>
    <col min="13" max="16384" width="11.42578125" style="8"/>
  </cols>
  <sheetData>
    <row r="1" spans="1:5" s="4" customFormat="1" x14ac:dyDescent="0.25">
      <c r="A1" s="1" t="s">
        <v>37</v>
      </c>
      <c r="B1" s="2" t="s">
        <v>38</v>
      </c>
      <c r="C1" s="1" t="s">
        <v>39</v>
      </c>
      <c r="D1" s="1" t="s">
        <v>40</v>
      </c>
      <c r="E1" s="3" t="s">
        <v>41</v>
      </c>
    </row>
    <row r="2" spans="1:5" x14ac:dyDescent="0.25">
      <c r="A2" s="5" t="s">
        <v>9</v>
      </c>
      <c r="B2" s="2"/>
      <c r="C2" s="1"/>
      <c r="D2" s="1"/>
      <c r="E2" s="3"/>
    </row>
    <row r="3" spans="1:5" outlineLevel="1" x14ac:dyDescent="0.25">
      <c r="A3" s="5"/>
      <c r="B3" s="6" t="s">
        <v>26</v>
      </c>
      <c r="C3" s="5" t="s">
        <v>1</v>
      </c>
      <c r="D3" s="5" t="s">
        <v>2</v>
      </c>
      <c r="E3" s="7">
        <v>570.87</v>
      </c>
    </row>
    <row r="4" spans="1:5" outlineLevel="1" x14ac:dyDescent="0.25">
      <c r="A4" s="5"/>
      <c r="B4" s="6" t="s">
        <v>27</v>
      </c>
      <c r="C4" s="5" t="s">
        <v>1</v>
      </c>
      <c r="D4" s="5" t="s">
        <v>13</v>
      </c>
      <c r="E4" s="7">
        <v>229.75</v>
      </c>
    </row>
    <row r="5" spans="1:5" outlineLevel="1" x14ac:dyDescent="0.25">
      <c r="A5" s="5"/>
      <c r="B5" s="6" t="s">
        <v>28</v>
      </c>
      <c r="C5" s="5" t="s">
        <v>20</v>
      </c>
      <c r="D5" s="5" t="s">
        <v>30</v>
      </c>
      <c r="E5" s="7">
        <v>37.72</v>
      </c>
    </row>
    <row r="6" spans="1:5" outlineLevel="1" x14ac:dyDescent="0.25">
      <c r="A6" s="5"/>
      <c r="B6" s="6" t="s">
        <v>23</v>
      </c>
      <c r="C6" s="5" t="s">
        <v>16</v>
      </c>
      <c r="D6" s="5" t="s">
        <v>10</v>
      </c>
      <c r="E6" s="7">
        <v>226.32</v>
      </c>
    </row>
    <row r="7" spans="1:5" outlineLevel="1" x14ac:dyDescent="0.25">
      <c r="A7" s="5"/>
      <c r="B7" s="6" t="s">
        <v>29</v>
      </c>
      <c r="C7" s="5" t="s">
        <v>20</v>
      </c>
      <c r="D7" s="5" t="s">
        <v>31</v>
      </c>
      <c r="E7" s="7">
        <v>26.25</v>
      </c>
    </row>
    <row r="8" spans="1:5" outlineLevel="1" x14ac:dyDescent="0.25">
      <c r="A8" s="5"/>
      <c r="B8" s="6" t="s">
        <v>29</v>
      </c>
      <c r="C8" s="5" t="s">
        <v>21</v>
      </c>
      <c r="D8" s="5" t="s">
        <v>32</v>
      </c>
      <c r="E8" s="7">
        <v>264.04000000000002</v>
      </c>
    </row>
    <row r="9" spans="1:5" outlineLevel="1" x14ac:dyDescent="0.25">
      <c r="A9" s="5"/>
      <c r="B9" s="11" t="s">
        <v>24</v>
      </c>
      <c r="C9" s="8" t="s">
        <v>21</v>
      </c>
      <c r="D9" s="18" t="s">
        <v>33</v>
      </c>
      <c r="E9" s="7">
        <v>84.39</v>
      </c>
    </row>
    <row r="10" spans="1:5" outlineLevel="1" x14ac:dyDescent="0.25">
      <c r="A10" s="5"/>
      <c r="B10" s="11" t="s">
        <v>25</v>
      </c>
      <c r="C10" s="8" t="s">
        <v>20</v>
      </c>
      <c r="D10" s="18" t="s">
        <v>34</v>
      </c>
      <c r="E10" s="7">
        <v>69.42</v>
      </c>
    </row>
    <row r="11" spans="1:5" outlineLevel="1" x14ac:dyDescent="0.25">
      <c r="A11" s="5"/>
      <c r="B11" s="11" t="s">
        <v>25</v>
      </c>
      <c r="C11" s="8" t="s">
        <v>1</v>
      </c>
      <c r="D11" s="18" t="s">
        <v>35</v>
      </c>
      <c r="E11" s="7">
        <v>126.96</v>
      </c>
    </row>
    <row r="12" spans="1:5" outlineLevel="1" x14ac:dyDescent="0.25">
      <c r="A12" s="5"/>
      <c r="B12" s="11" t="s">
        <v>25</v>
      </c>
      <c r="C12" s="8" t="s">
        <v>20</v>
      </c>
      <c r="D12" s="18" t="s">
        <v>36</v>
      </c>
      <c r="E12" s="7">
        <v>64.319999999999993</v>
      </c>
    </row>
    <row r="13" spans="1:5" ht="13.5" outlineLevel="1" thickBot="1" x14ac:dyDescent="0.3">
      <c r="A13" s="5"/>
      <c r="B13" s="6"/>
      <c r="C13" s="5"/>
      <c r="D13" s="5"/>
      <c r="E13" s="7"/>
    </row>
    <row r="14" spans="1:5" ht="13.5" thickBot="1" x14ac:dyDescent="0.3">
      <c r="A14" s="5"/>
      <c r="B14" s="6"/>
      <c r="C14" s="5"/>
      <c r="D14" s="12" t="s">
        <v>3</v>
      </c>
      <c r="E14" s="13">
        <f>SUM(E3:E13)</f>
        <v>1700.0400000000002</v>
      </c>
    </row>
    <row r="15" spans="1:5" s="4" customFormat="1" x14ac:dyDescent="0.25">
      <c r="A15" s="1"/>
      <c r="B15" s="2"/>
      <c r="C15" s="1"/>
      <c r="D15" s="1"/>
      <c r="E15" s="3"/>
    </row>
    <row r="16" spans="1:5" s="4" customFormat="1" x14ac:dyDescent="0.25">
      <c r="A16" s="1"/>
      <c r="B16" s="2"/>
      <c r="C16" s="1"/>
      <c r="D16" s="1"/>
      <c r="E16" s="3"/>
    </row>
    <row r="17" spans="1:8" x14ac:dyDescent="0.25">
      <c r="A17" s="5" t="s">
        <v>4</v>
      </c>
      <c r="B17" s="6"/>
      <c r="C17" s="5"/>
      <c r="D17" s="5"/>
      <c r="E17" s="7"/>
    </row>
    <row r="18" spans="1:8" outlineLevel="1" x14ac:dyDescent="0.25">
      <c r="A18" s="5"/>
      <c r="B18" s="6" t="s">
        <v>12</v>
      </c>
      <c r="C18" s="5" t="s">
        <v>1</v>
      </c>
      <c r="D18" s="5" t="s">
        <v>2</v>
      </c>
      <c r="E18" s="7">
        <v>93.37</v>
      </c>
      <c r="H18" s="10"/>
    </row>
    <row r="19" spans="1:8" ht="25.5" outlineLevel="1" x14ac:dyDescent="0.25">
      <c r="A19" s="5"/>
      <c r="B19" s="6" t="s">
        <v>12</v>
      </c>
      <c r="C19" s="5" t="s">
        <v>20</v>
      </c>
      <c r="D19" s="5" t="s">
        <v>47</v>
      </c>
      <c r="E19" s="7">
        <f>26.6+5.1+7.05</f>
        <v>38.75</v>
      </c>
    </row>
    <row r="20" spans="1:8" ht="25.5" outlineLevel="1" x14ac:dyDescent="0.25">
      <c r="A20" s="5"/>
      <c r="B20" s="6" t="s">
        <v>12</v>
      </c>
      <c r="C20" s="5" t="s">
        <v>20</v>
      </c>
      <c r="D20" s="5" t="s">
        <v>48</v>
      </c>
      <c r="E20" s="7">
        <f>26.6+3.75</f>
        <v>30.35</v>
      </c>
    </row>
    <row r="21" spans="1:8" ht="25.5" outlineLevel="1" x14ac:dyDescent="0.25">
      <c r="A21" s="5"/>
      <c r="B21" s="6" t="s">
        <v>43</v>
      </c>
      <c r="C21" s="5" t="s">
        <v>20</v>
      </c>
      <c r="D21" s="5" t="s">
        <v>49</v>
      </c>
      <c r="E21" s="7">
        <f>26.6+12.25</f>
        <v>38.85</v>
      </c>
    </row>
    <row r="22" spans="1:8" outlineLevel="1" x14ac:dyDescent="0.25">
      <c r="A22" s="5"/>
      <c r="B22" s="6" t="s">
        <v>44</v>
      </c>
      <c r="C22" s="5" t="s">
        <v>20</v>
      </c>
      <c r="D22" s="5" t="s">
        <v>50</v>
      </c>
      <c r="E22" s="7">
        <v>31.7</v>
      </c>
    </row>
    <row r="23" spans="1:8" ht="25.5" outlineLevel="1" x14ac:dyDescent="0.25">
      <c r="A23" s="5"/>
      <c r="B23" s="6" t="s">
        <v>45</v>
      </c>
      <c r="C23" s="5" t="s">
        <v>20</v>
      </c>
      <c r="D23" s="5" t="s">
        <v>48</v>
      </c>
      <c r="E23" s="7">
        <v>28.1</v>
      </c>
    </row>
    <row r="24" spans="1:8" outlineLevel="1" x14ac:dyDescent="0.25">
      <c r="A24" s="5"/>
      <c r="B24" s="6" t="s">
        <v>46</v>
      </c>
      <c r="C24" s="5" t="s">
        <v>20</v>
      </c>
      <c r="D24" s="5" t="s">
        <v>51</v>
      </c>
      <c r="E24" s="7">
        <v>31.7</v>
      </c>
    </row>
    <row r="25" spans="1:8" ht="25.5" outlineLevel="1" x14ac:dyDescent="0.25">
      <c r="A25" s="5"/>
      <c r="B25" s="6" t="s">
        <v>46</v>
      </c>
      <c r="C25" s="5" t="s">
        <v>20</v>
      </c>
      <c r="D25" s="5" t="s">
        <v>52</v>
      </c>
      <c r="E25" s="7">
        <v>26.6</v>
      </c>
    </row>
    <row r="26" spans="1:8" ht="13.5" outlineLevel="1" thickBot="1" x14ac:dyDescent="0.3">
      <c r="A26" s="5"/>
      <c r="B26" s="8"/>
      <c r="E26" s="8"/>
    </row>
    <row r="27" spans="1:8" ht="13.5" thickBot="1" x14ac:dyDescent="0.3">
      <c r="A27" s="5"/>
      <c r="B27" s="6"/>
      <c r="C27" s="5"/>
      <c r="D27" s="12" t="s">
        <v>3</v>
      </c>
      <c r="E27" s="13">
        <f>SUM(E18:E26)</f>
        <v>319.42</v>
      </c>
    </row>
    <row r="28" spans="1:8" x14ac:dyDescent="0.25">
      <c r="A28" s="5"/>
      <c r="B28" s="6"/>
      <c r="C28" s="5"/>
      <c r="D28" s="5"/>
      <c r="E28" s="7"/>
    </row>
    <row r="29" spans="1:8" x14ac:dyDescent="0.25">
      <c r="A29" s="5" t="s">
        <v>5</v>
      </c>
      <c r="B29" s="6"/>
      <c r="C29" s="5"/>
      <c r="D29" s="5"/>
      <c r="E29" s="7"/>
    </row>
    <row r="30" spans="1:8" x14ac:dyDescent="0.25">
      <c r="A30" s="5"/>
      <c r="B30" s="6" t="s">
        <v>11</v>
      </c>
      <c r="C30" s="5" t="s">
        <v>1</v>
      </c>
      <c r="D30" s="5" t="s">
        <v>2</v>
      </c>
      <c r="E30" s="7">
        <v>171.2</v>
      </c>
    </row>
    <row r="31" spans="1:8" outlineLevel="1" x14ac:dyDescent="0.25">
      <c r="A31" s="5"/>
      <c r="B31" s="6"/>
      <c r="C31" s="5"/>
      <c r="D31" s="5"/>
      <c r="E31" s="7"/>
      <c r="G31" s="9"/>
    </row>
    <row r="32" spans="1:8" ht="13.5" outlineLevel="1" thickBot="1" x14ac:dyDescent="0.3">
      <c r="A32" s="5"/>
      <c r="B32" s="6"/>
      <c r="C32" s="5"/>
      <c r="D32" s="5"/>
      <c r="E32" s="7"/>
    </row>
    <row r="33" spans="1:5" ht="13.5" outlineLevel="1" thickBot="1" x14ac:dyDescent="0.3">
      <c r="A33" s="5"/>
      <c r="B33" s="6"/>
      <c r="C33" s="5"/>
      <c r="D33" s="12" t="s">
        <v>3</v>
      </c>
      <c r="E33" s="13">
        <f>SUM(E30:E32)</f>
        <v>171.2</v>
      </c>
    </row>
    <row r="34" spans="1:5" x14ac:dyDescent="0.25">
      <c r="A34" s="5"/>
      <c r="B34" s="6"/>
      <c r="C34" s="5"/>
      <c r="D34" s="5"/>
      <c r="E34" s="7"/>
    </row>
    <row r="35" spans="1:5" x14ac:dyDescent="0.25">
      <c r="A35" s="5" t="s">
        <v>6</v>
      </c>
      <c r="B35" s="6"/>
      <c r="C35" s="5"/>
      <c r="D35" s="5"/>
      <c r="E35" s="7"/>
    </row>
    <row r="36" spans="1:5" x14ac:dyDescent="0.25">
      <c r="A36" s="5"/>
      <c r="B36" s="6" t="s">
        <v>11</v>
      </c>
      <c r="C36" s="5" t="s">
        <v>20</v>
      </c>
      <c r="D36" s="5" t="s">
        <v>53</v>
      </c>
      <c r="E36" s="7">
        <v>74.72</v>
      </c>
    </row>
    <row r="37" spans="1:5" x14ac:dyDescent="0.25">
      <c r="A37" s="5"/>
      <c r="B37" s="6"/>
      <c r="C37" s="5"/>
      <c r="D37" s="5"/>
      <c r="E37" s="7"/>
    </row>
    <row r="38" spans="1:5" ht="13.5" outlineLevel="1" thickBot="1" x14ac:dyDescent="0.3">
      <c r="A38" s="5"/>
      <c r="B38" s="6"/>
      <c r="C38" s="5"/>
      <c r="D38" s="5"/>
      <c r="E38" s="7"/>
    </row>
    <row r="39" spans="1:5" ht="13.5" outlineLevel="1" thickBot="1" x14ac:dyDescent="0.3">
      <c r="A39" s="5"/>
      <c r="B39" s="6"/>
      <c r="C39" s="5"/>
      <c r="D39" s="12" t="s">
        <v>3</v>
      </c>
      <c r="E39" s="13">
        <f>SUM(E36:E38)</f>
        <v>74.72</v>
      </c>
    </row>
    <row r="40" spans="1:5" outlineLevel="1" x14ac:dyDescent="0.25">
      <c r="D40" s="14"/>
      <c r="E40" s="15"/>
    </row>
    <row r="41" spans="1:5" outlineLevel="1" x14ac:dyDescent="0.25">
      <c r="A41" s="8" t="s">
        <v>15</v>
      </c>
      <c r="B41" s="11" t="s">
        <v>54</v>
      </c>
      <c r="C41" s="8" t="s">
        <v>21</v>
      </c>
      <c r="D41" s="18" t="s">
        <v>33</v>
      </c>
      <c r="E41" s="15">
        <v>75.44</v>
      </c>
    </row>
    <row r="42" spans="1:5" ht="13.5" outlineLevel="1" thickBot="1" x14ac:dyDescent="0.3">
      <c r="D42" s="14"/>
      <c r="E42" s="15"/>
    </row>
    <row r="43" spans="1:5" ht="13.5" outlineLevel="1" thickBot="1" x14ac:dyDescent="0.3">
      <c r="D43" s="12" t="s">
        <v>3</v>
      </c>
      <c r="E43" s="13">
        <f>SUM(E41:E42)</f>
        <v>75.44</v>
      </c>
    </row>
    <row r="44" spans="1:5" outlineLevel="1" x14ac:dyDescent="0.25">
      <c r="D44" s="14"/>
      <c r="E44" s="15"/>
    </row>
    <row r="45" spans="1:5" outlineLevel="1" x14ac:dyDescent="0.25">
      <c r="A45" s="5"/>
      <c r="B45" s="6"/>
      <c r="C45" s="5"/>
      <c r="D45" s="5"/>
      <c r="E45" s="7"/>
    </row>
    <row r="46" spans="1:5" x14ac:dyDescent="0.25">
      <c r="A46" s="5" t="s">
        <v>8</v>
      </c>
      <c r="B46" s="6" t="s">
        <v>45</v>
      </c>
      <c r="C46" s="5" t="s">
        <v>20</v>
      </c>
      <c r="D46" s="5" t="s">
        <v>42</v>
      </c>
      <c r="E46" s="7">
        <v>26.6</v>
      </c>
    </row>
    <row r="47" spans="1:5" x14ac:dyDescent="0.25">
      <c r="A47" s="5"/>
      <c r="B47" s="6" t="s">
        <v>54</v>
      </c>
      <c r="C47" s="5" t="s">
        <v>56</v>
      </c>
      <c r="D47" s="5" t="s">
        <v>55</v>
      </c>
      <c r="E47" s="7">
        <v>91.05</v>
      </c>
    </row>
    <row r="48" spans="1:5" ht="13.5" thickBot="1" x14ac:dyDescent="0.3">
      <c r="A48" s="5"/>
      <c r="B48" s="6"/>
      <c r="C48" s="5"/>
      <c r="D48" s="5"/>
      <c r="E48" s="7"/>
    </row>
    <row r="49" spans="1:7" ht="13.5" thickBot="1" x14ac:dyDescent="0.3">
      <c r="A49" s="5"/>
      <c r="B49" s="6"/>
      <c r="C49" s="5"/>
      <c r="D49" s="12" t="s">
        <v>3</v>
      </c>
      <c r="E49" s="13">
        <f>SUM(E46:E48)</f>
        <v>117.65</v>
      </c>
    </row>
    <row r="50" spans="1:7" x14ac:dyDescent="0.25">
      <c r="A50" s="5"/>
      <c r="B50" s="6"/>
      <c r="C50" s="5"/>
      <c r="D50" s="5"/>
      <c r="E50" s="7"/>
    </row>
    <row r="51" spans="1:7" x14ac:dyDescent="0.25">
      <c r="A51" s="5" t="s">
        <v>7</v>
      </c>
      <c r="B51" s="6" t="s">
        <v>44</v>
      </c>
      <c r="C51" s="5" t="s">
        <v>57</v>
      </c>
      <c r="D51" s="5" t="s">
        <v>58</v>
      </c>
      <c r="E51" s="7">
        <v>24.9</v>
      </c>
    </row>
    <row r="52" spans="1:7" x14ac:dyDescent="0.25">
      <c r="A52" s="5"/>
      <c r="B52" s="6" t="s">
        <v>45</v>
      </c>
      <c r="C52" s="5" t="s">
        <v>17</v>
      </c>
      <c r="D52" s="5" t="s">
        <v>59</v>
      </c>
      <c r="E52" s="7">
        <v>12</v>
      </c>
    </row>
    <row r="53" spans="1:7" ht="13.5" thickBot="1" x14ac:dyDescent="0.3">
      <c r="A53" s="5"/>
      <c r="B53" s="6"/>
      <c r="C53" s="5"/>
      <c r="D53" s="5"/>
      <c r="E53" s="7"/>
    </row>
    <row r="54" spans="1:7" ht="13.5" thickBot="1" x14ac:dyDescent="0.3">
      <c r="A54" s="5"/>
      <c r="B54" s="6"/>
      <c r="C54" s="5"/>
      <c r="D54" s="12" t="s">
        <v>3</v>
      </c>
      <c r="E54" s="13">
        <f>SUM(E51:E53)</f>
        <v>36.9</v>
      </c>
    </row>
    <row r="55" spans="1:7" x14ac:dyDescent="0.25">
      <c r="A55" s="5"/>
      <c r="B55" s="6"/>
      <c r="C55" s="5"/>
      <c r="D55" s="5"/>
      <c r="E55" s="7"/>
    </row>
    <row r="56" spans="1:7" x14ac:dyDescent="0.25">
      <c r="A56" s="5" t="s">
        <v>0</v>
      </c>
      <c r="B56" s="2"/>
      <c r="C56" s="1"/>
      <c r="D56" s="1"/>
      <c r="E56" s="3"/>
      <c r="F56" s="4"/>
      <c r="G56" s="4"/>
    </row>
    <row r="57" spans="1:7" outlineLevel="1" x14ac:dyDescent="0.25">
      <c r="A57" s="5"/>
      <c r="B57" s="6" t="s">
        <v>11</v>
      </c>
      <c r="C57" s="5" t="s">
        <v>1</v>
      </c>
      <c r="D57" s="5" t="s">
        <v>2</v>
      </c>
      <c r="E57" s="7">
        <v>29.15</v>
      </c>
      <c r="G57" s="9"/>
    </row>
    <row r="58" spans="1:7" outlineLevel="1" x14ac:dyDescent="0.25">
      <c r="A58" s="5"/>
      <c r="B58" s="6" t="s">
        <v>11</v>
      </c>
      <c r="C58" s="5" t="s">
        <v>1</v>
      </c>
      <c r="D58" s="5" t="s">
        <v>2</v>
      </c>
      <c r="E58" s="7">
        <v>24</v>
      </c>
      <c r="G58" s="9"/>
    </row>
    <row r="59" spans="1:7" outlineLevel="1" x14ac:dyDescent="0.25">
      <c r="A59" s="5"/>
      <c r="B59" s="6" t="s">
        <v>12</v>
      </c>
      <c r="C59" s="5" t="s">
        <v>20</v>
      </c>
      <c r="D59" s="5" t="s">
        <v>60</v>
      </c>
      <c r="E59" s="7">
        <v>5.0999999999999996</v>
      </c>
    </row>
    <row r="60" spans="1:7" outlineLevel="1" x14ac:dyDescent="0.25">
      <c r="A60" s="5"/>
      <c r="B60" s="6" t="s">
        <v>44</v>
      </c>
      <c r="C60" s="5" t="s">
        <v>20</v>
      </c>
      <c r="D60" s="5" t="s">
        <v>61</v>
      </c>
      <c r="E60" s="7">
        <v>5.8</v>
      </c>
    </row>
    <row r="61" spans="1:7" outlineLevel="1" x14ac:dyDescent="0.25">
      <c r="A61" s="5"/>
      <c r="B61" s="6" t="s">
        <v>54</v>
      </c>
      <c r="C61" s="5" t="s">
        <v>22</v>
      </c>
      <c r="D61" s="5" t="s">
        <v>62</v>
      </c>
      <c r="E61" s="7">
        <v>19</v>
      </c>
    </row>
    <row r="62" spans="1:7" ht="13.5" outlineLevel="1" thickBot="1" x14ac:dyDescent="0.3">
      <c r="A62" s="5"/>
      <c r="B62" s="6"/>
      <c r="C62" s="5"/>
      <c r="D62" s="5"/>
      <c r="E62" s="7"/>
    </row>
    <row r="63" spans="1:7" ht="13.5" thickBot="1" x14ac:dyDescent="0.3">
      <c r="A63" s="5"/>
      <c r="B63" s="6"/>
      <c r="C63" s="5"/>
      <c r="D63" s="12" t="s">
        <v>3</v>
      </c>
      <c r="E63" s="13">
        <f>SUM(E57:E62)</f>
        <v>83.05</v>
      </c>
    </row>
    <row r="64" spans="1:7" x14ac:dyDescent="0.25">
      <c r="A64" s="5"/>
      <c r="B64" s="6"/>
      <c r="C64" s="5"/>
      <c r="D64" s="5"/>
      <c r="E64" s="7"/>
    </row>
    <row r="65" spans="1:5" x14ac:dyDescent="0.25">
      <c r="A65" s="5" t="s">
        <v>14</v>
      </c>
      <c r="B65" s="6" t="s">
        <v>45</v>
      </c>
      <c r="C65" s="5" t="s">
        <v>18</v>
      </c>
      <c r="D65" s="5" t="s">
        <v>19</v>
      </c>
      <c r="E65" s="7">
        <v>286.17</v>
      </c>
    </row>
    <row r="66" spans="1:5" x14ac:dyDescent="0.25">
      <c r="A66" s="5"/>
      <c r="B66" s="6"/>
      <c r="C66" s="5"/>
      <c r="D66" s="5"/>
      <c r="E66" s="7"/>
    </row>
    <row r="67" spans="1:5" ht="13.5" thickBot="1" x14ac:dyDescent="0.3">
      <c r="A67" s="5"/>
      <c r="B67" s="6"/>
      <c r="C67" s="5"/>
      <c r="D67" s="5"/>
      <c r="E67" s="7"/>
    </row>
    <row r="68" spans="1:5" ht="13.5" thickBot="1" x14ac:dyDescent="0.3">
      <c r="A68" s="5"/>
      <c r="B68" s="6"/>
      <c r="C68" s="5"/>
      <c r="D68" s="12" t="s">
        <v>3</v>
      </c>
      <c r="E68" s="13">
        <f>SUM(E65:E67)</f>
        <v>286.17</v>
      </c>
    </row>
    <row r="69" spans="1:5" x14ac:dyDescent="0.25">
      <c r="A69" s="5"/>
      <c r="B69" s="6"/>
      <c r="C69" s="5"/>
      <c r="D69" s="5"/>
      <c r="E69" s="7"/>
    </row>
    <row r="70" spans="1:5" x14ac:dyDescent="0.25">
      <c r="A70" s="5"/>
      <c r="B70" s="6"/>
      <c r="C70" s="5"/>
      <c r="D70" s="5"/>
      <c r="E70" s="7"/>
    </row>
    <row r="71" spans="1:5" x14ac:dyDescent="0.25">
      <c r="A71" s="5"/>
      <c r="B71" s="6"/>
      <c r="C71" s="5"/>
      <c r="D71" s="5"/>
      <c r="E71" s="7"/>
    </row>
    <row r="72" spans="1:5" ht="13.5" thickBot="1" x14ac:dyDescent="0.3">
      <c r="A72" s="5"/>
      <c r="B72" s="6"/>
      <c r="C72" s="5"/>
      <c r="D72" s="5"/>
      <c r="E72" s="7"/>
    </row>
    <row r="73" spans="1:5" ht="25.5" customHeight="1" thickBot="1" x14ac:dyDescent="0.3">
      <c r="B73" s="8"/>
      <c r="D73" s="16" t="s">
        <v>63</v>
      </c>
      <c r="E73" s="17">
        <f>E63+E33+E39+E27+E14+E68+E54+E49+E43</f>
        <v>2864.5900000000006</v>
      </c>
    </row>
  </sheetData>
  <autoFilter ref="A1:E18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 CAST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 Leon</dc:creator>
  <cp:lastModifiedBy>Mar Leon</cp:lastModifiedBy>
  <cp:lastPrinted>2017-04-10T10:03:55Z</cp:lastPrinted>
  <dcterms:created xsi:type="dcterms:W3CDTF">2017-03-02T07:18:02Z</dcterms:created>
  <dcterms:modified xsi:type="dcterms:W3CDTF">2017-11-27T15:44:30Z</dcterms:modified>
</cp:coreProperties>
</file>